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0" windowWidth="21225" windowHeight="10080" activeTab="1"/>
  </bookViews>
  <sheets>
    <sheet name="TAB#1" sheetId="5" r:id="rId1"/>
    <sheet name="TAB#2" sheetId="6" r:id="rId2"/>
  </sheets>
  <calcPr calcId="125725"/>
</workbook>
</file>

<file path=xl/calcChain.xml><?xml version="1.0" encoding="utf-8"?>
<calcChain xmlns="http://schemas.openxmlformats.org/spreadsheetml/2006/main">
  <c r="H11" i="5"/>
  <c r="G10" i="6"/>
  <c r="F13"/>
  <c r="C10" l="1"/>
  <c r="Q8" i="5"/>
  <c r="C8" s="1"/>
  <c r="Q10" l="1"/>
  <c r="Q9"/>
  <c r="C9" s="1"/>
  <c r="Q11" l="1"/>
  <c r="C10"/>
  <c r="Q12" l="1"/>
  <c r="C11"/>
  <c r="Q13" l="1"/>
  <c r="C13" s="1"/>
  <c r="C12"/>
</calcChain>
</file>

<file path=xl/sharedStrings.xml><?xml version="1.0" encoding="utf-8"?>
<sst xmlns="http://schemas.openxmlformats.org/spreadsheetml/2006/main" count="48" uniqueCount="46">
  <si>
    <t>Years Old</t>
  </si>
  <si>
    <t>Months Old</t>
  </si>
  <si>
    <t>Days Old</t>
  </si>
  <si>
    <t>Hours Old</t>
  </si>
  <si>
    <t>Minutes Old</t>
  </si>
  <si>
    <t>Seconds Old</t>
  </si>
  <si>
    <t>Today's Date:</t>
  </si>
  <si>
    <t>My Birth Date:</t>
  </si>
  <si>
    <t>So, how old are you?</t>
  </si>
  <si>
    <t>Days</t>
  </si>
  <si>
    <t>Months</t>
  </si>
  <si>
    <t>Years</t>
  </si>
  <si>
    <t>If I add…</t>
  </si>
  <si>
    <t>To this date:</t>
  </si>
  <si>
    <t>Time Difference</t>
  </si>
  <si>
    <t>Adding times</t>
  </si>
  <si>
    <t>My important date is:</t>
  </si>
  <si>
    <t>There are</t>
  </si>
  <si>
    <r>
      <t xml:space="preserve">Insert the information required in the </t>
    </r>
    <r>
      <rPr>
        <b/>
        <sz val="12"/>
        <color indexed="29"/>
        <rFont val="Calibri"/>
        <family val="2"/>
      </rPr>
      <t>PINK</t>
    </r>
    <r>
      <rPr>
        <b/>
        <sz val="12"/>
        <color indexed="8"/>
        <rFont val="Calibri"/>
        <family val="2"/>
      </rPr>
      <t xml:space="preserve"> cells in each case.</t>
    </r>
  </si>
  <si>
    <t>Then it will be:</t>
  </si>
  <si>
    <t>Questions for you to consider:</t>
  </si>
  <si>
    <t>Start time:</t>
  </si>
  <si>
    <t>End time:</t>
  </si>
  <si>
    <r>
      <rPr>
        <b/>
        <sz val="10"/>
        <color indexed="8"/>
        <rFont val="Cambria"/>
        <family val="1"/>
      </rPr>
      <t>Directions</t>
    </r>
    <r>
      <rPr>
        <sz val="10"/>
        <color indexed="8"/>
        <rFont val="Cambria"/>
        <family val="1"/>
      </rPr>
      <t>: Enter the times in HH:MM (Using 24hr time code)</t>
    </r>
  </si>
  <si>
    <r>
      <rPr>
        <b/>
        <sz val="10"/>
        <color indexed="8"/>
        <rFont val="Cambria"/>
        <family val="1"/>
      </rPr>
      <t>Directions</t>
    </r>
    <r>
      <rPr>
        <sz val="10"/>
        <color indexed="8"/>
        <rFont val="Cambria"/>
        <family val="1"/>
      </rPr>
      <t>: Enter the times in HH:MM:SS</t>
    </r>
  </si>
  <si>
    <t>What day will it be?</t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</si>
  <si>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Enter a birth date. When are you 1million seconds old?</t>
    </r>
  </si>
  <si>
    <t>days until that day.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</si>
  <si>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Enter </t>
    </r>
    <r>
      <rPr>
        <b/>
        <sz val="11"/>
        <color theme="1"/>
        <rFont val="Calibri"/>
        <family val="2"/>
        <scheme val="minor"/>
      </rPr>
      <t>=TODAY()</t>
    </r>
    <r>
      <rPr>
        <sz val="11"/>
        <color theme="1"/>
        <rFont val="Calibri"/>
        <family val="2"/>
        <scheme val="minor"/>
      </rPr>
      <t xml:space="preserve"> in the </t>
    </r>
    <r>
      <rPr>
        <i/>
        <sz val="11"/>
        <color theme="1"/>
        <rFont val="Calibri"/>
        <family val="2"/>
        <scheme val="minor"/>
      </rPr>
      <t xml:space="preserve">Today's Date </t>
    </r>
    <r>
      <rPr>
        <sz val="11"/>
        <color theme="1"/>
        <rFont val="Calibri"/>
        <family val="2"/>
        <scheme val="minor"/>
      </rPr>
      <t>box. What happens?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</si>
  <si>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How are the values in the green cells are calculated?  </t>
    </r>
  </si>
  <si>
    <r>
      <t xml:space="preserve">     earlier dates? </t>
    </r>
    <r>
      <rPr>
        <i/>
        <sz val="11"/>
        <color theme="1"/>
        <rFont val="Calibri"/>
        <family val="2"/>
        <scheme val="minor"/>
      </rPr>
      <t>Insert a new worksheet and try it yourself.</t>
    </r>
  </si>
  <si>
    <r>
      <t xml:space="preserve">     Experiment by changing the cell format to </t>
    </r>
    <r>
      <rPr>
        <i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 or </t>
    </r>
    <r>
      <rPr>
        <i/>
        <sz val="11"/>
        <color theme="1"/>
        <rFont val="Calibri"/>
        <family val="2"/>
        <scheme val="minor"/>
      </rPr>
      <t>time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</si>
  <si>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     </t>
    </r>
    <r>
      <rPr>
        <b/>
        <sz val="9"/>
        <color theme="5" tint="-0.249977111117893"/>
        <rFont val="Arial"/>
        <family val="2"/>
      </rPr>
      <t>=DATE(YEAR($H$5)+$G$7,MONTH($H$5)+$G$8,DAY($H$5)+$G$9)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</si>
  <si>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Enter an important </t>
    </r>
    <r>
      <rPr>
        <i/>
        <sz val="11"/>
        <color theme="1"/>
        <rFont val="Calibri"/>
        <family val="2"/>
        <scheme val="minor"/>
      </rPr>
      <t>future date</t>
    </r>
    <r>
      <rPr>
        <sz val="11"/>
        <color theme="1"/>
        <rFont val="Calibri"/>
        <family val="2"/>
        <scheme val="minor"/>
      </rPr>
      <t xml:space="preserve"> and see how many days to go.</t>
    </r>
  </si>
  <si>
    <r>
      <t xml:space="preserve">     Can you explain why this also works for </t>
    </r>
    <r>
      <rPr>
        <i/>
        <sz val="11"/>
        <color theme="1"/>
        <rFont val="Calibri"/>
        <family val="2"/>
        <scheme val="minor"/>
      </rPr>
      <t>past dates</t>
    </r>
    <r>
      <rPr>
        <sz val="11"/>
        <color theme="1"/>
        <rFont val="Calibri"/>
        <family val="2"/>
        <scheme val="minor"/>
      </rPr>
      <t>?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</si>
  <si>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Enter a selection of </t>
    </r>
    <r>
      <rPr>
        <i/>
        <sz val="11"/>
        <color theme="1"/>
        <rFont val="Calibri"/>
        <family val="2"/>
        <scheme val="minor"/>
      </rPr>
      <t xml:space="preserve">start </t>
    </r>
    <r>
      <rPr>
        <sz val="11"/>
        <color theme="1"/>
        <rFont val="Calibri"/>
        <family val="2"/>
        <scheme val="minor"/>
      </rPr>
      <t xml:space="preserve">and </t>
    </r>
    <r>
      <rPr>
        <i/>
        <sz val="11"/>
        <color theme="1"/>
        <rFont val="Calibri"/>
        <family val="2"/>
        <scheme val="minor"/>
      </rPr>
      <t>end</t>
    </r>
    <r>
      <rPr>
        <sz val="11"/>
        <color theme="1"/>
        <rFont val="Calibri"/>
        <family val="2"/>
        <scheme val="minor"/>
      </rPr>
      <t xml:space="preserve"> times. [Use 24hr time format]</t>
    </r>
  </si>
  <si>
    <t xml:space="preserve">     Notice how the time shows as AM or PM. How does this work? </t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</si>
  <si>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How could you allow for time zones? </t>
    </r>
    <r>
      <rPr>
        <i/>
        <sz val="11"/>
        <color theme="1"/>
        <rFont val="Calibri"/>
        <family val="2"/>
        <scheme val="minor"/>
      </rPr>
      <t>Try it on your new worksheet</t>
    </r>
    <r>
      <rPr>
        <sz val="11"/>
        <color theme="1"/>
        <rFont val="Calibri"/>
        <family val="2"/>
        <scheme val="minor"/>
      </rPr>
      <t>.</t>
    </r>
  </si>
  <si>
    <t>Time B:</t>
  </si>
  <si>
    <t>Time A:</t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</si>
  <si>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What date is in 6 years, 6 months and 6 days from today?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</si>
  <si>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Look at the formula in cell H11. Explain how it works.</t>
    </r>
  </si>
  <si>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 xml:space="preserve">How would the formula change if you wanted to find </t>
    </r>
  </si>
  <si>
    <r>
      <t xml:space="preserve">5. </t>
    </r>
    <r>
      <rPr>
        <sz val="11"/>
        <color theme="1"/>
        <rFont val="Calibri"/>
        <family val="2"/>
        <scheme val="minor"/>
      </rPr>
      <t xml:space="preserve">On that new worksheet, investigate the </t>
    </r>
    <r>
      <rPr>
        <b/>
        <sz val="9"/>
        <color theme="5" tint="-0.249977111117893"/>
        <rFont val="Arial"/>
        <family val="2"/>
      </rPr>
      <t>=NOW()</t>
    </r>
    <r>
      <rPr>
        <b/>
        <sz val="9"/>
        <color theme="6" tint="-0.249977111117893"/>
        <rFont val="Arial"/>
        <family val="2"/>
      </rPr>
      <t xml:space="preserve"> </t>
    </r>
    <r>
      <rPr>
        <sz val="11"/>
        <rFont val="Calibri"/>
        <family val="2"/>
        <scheme val="minor"/>
      </rPr>
      <t>formula.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</si>
  <si>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Enter times A and B and check if the sum is correct.</t>
    </r>
  </si>
  <si>
    <r>
      <t xml:space="preserve">     How would you add more times.? </t>
    </r>
    <r>
      <rPr>
        <i/>
        <sz val="11"/>
        <color theme="1"/>
        <rFont val="Calibri"/>
        <family val="2"/>
        <scheme val="minor"/>
      </rPr>
      <t>Try it on your new worksheet.</t>
    </r>
  </si>
</sst>
</file>

<file path=xl/styles.xml><?xml version="1.0" encoding="utf-8"?>
<styleSheet xmlns="http://schemas.openxmlformats.org/spreadsheetml/2006/main">
  <numFmts count="3">
    <numFmt numFmtId="164" formatCode="###\ ###\ ###\ ##0"/>
    <numFmt numFmtId="165" formatCode="###\ ###\ ##0.00"/>
    <numFmt numFmtId="166" formatCode="[$-F800]dddd\,\ mmmm\ dd\,\ yyyy"/>
  </numFmts>
  <fonts count="20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2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rgb="FFC00000"/>
      <name val="Cambria"/>
      <family val="1"/>
      <scheme val="maj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6" tint="-0.249977111117893"/>
      <name val="Arial"/>
      <family val="2"/>
    </font>
    <font>
      <sz val="11"/>
      <name val="Calibri"/>
      <family val="2"/>
      <scheme val="minor"/>
    </font>
    <font>
      <b/>
      <sz val="9"/>
      <color theme="5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medium">
        <color theme="3" tint="0.39994506668294322"/>
      </left>
      <right style="medium">
        <color rgb="FFC00000"/>
      </right>
      <top style="medium">
        <color theme="3" tint="0.39994506668294322"/>
      </top>
      <bottom style="thin">
        <color theme="3" tint="0.39991454817346722"/>
      </bottom>
      <diagonal/>
    </border>
    <border>
      <left style="medium">
        <color theme="3" tint="0.39994506668294322"/>
      </left>
      <right style="medium">
        <color rgb="FFC00000"/>
      </right>
      <top style="thin">
        <color theme="3" tint="0.39991454817346722"/>
      </top>
      <bottom style="medium">
        <color theme="3" tint="0.39994506668294322"/>
      </bottom>
      <diagonal/>
    </border>
    <border>
      <left style="medium">
        <color theme="3" tint="0.39994506668294322"/>
      </left>
      <right style="medium">
        <color theme="6" tint="-0.24994659260841701"/>
      </right>
      <top style="medium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medium">
        <color theme="6" tint="-0.24994659260841701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medium">
        <color theme="6" tint="-0.24994659260841701"/>
      </right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1454817346722"/>
      </left>
      <right style="medium">
        <color rgb="FFC00000"/>
      </right>
      <top style="medium">
        <color theme="3" tint="0.39991454817346722"/>
      </top>
      <bottom style="medium">
        <color theme="3" tint="0.39991454817346722"/>
      </bottom>
      <diagonal/>
    </border>
    <border>
      <left style="medium">
        <color rgb="FFC00000"/>
      </left>
      <right style="medium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medium">
        <color rgb="FFC00000"/>
      </left>
      <right style="medium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rgb="FFC00000"/>
      </left>
      <right style="medium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/>
      <right style="thick">
        <color theme="0" tint="-0.34998626667073579"/>
      </right>
      <top/>
      <bottom/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6" tint="-0.24994659260841701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rgb="FFC00000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6" tint="-0.24994659260841701"/>
      </left>
      <right style="medium">
        <color theme="6" tint="-0.24994659260841701"/>
      </right>
      <top/>
      <bottom style="medium">
        <color theme="6" tint="-0.24994659260841701"/>
      </bottom>
      <diagonal/>
    </border>
    <border>
      <left style="medium">
        <color theme="3" tint="0.39994506668294322"/>
      </left>
      <right style="medium">
        <color rgb="FFC00000"/>
      </right>
      <top style="thin">
        <color theme="3" tint="0.39991454817346722"/>
      </top>
      <bottom style="medium">
        <color theme="3" tint="0.39991454817346722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3" tint="0.39991454817346722"/>
      </left>
      <right/>
      <top style="thin">
        <color theme="3" tint="0.39988402966399123"/>
      </top>
      <bottom style="medium">
        <color theme="3" tint="0.39991454817346722"/>
      </bottom>
      <diagonal/>
    </border>
    <border>
      <left/>
      <right/>
      <top style="medium">
        <color theme="3" tint="0.39994506668294322"/>
      </top>
      <bottom/>
      <diagonal/>
    </border>
    <border>
      <left/>
      <right/>
      <top style="thin">
        <color theme="3" tint="0.39988402966399123"/>
      </top>
      <bottom style="medium">
        <color theme="3" tint="0.39991454817346722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5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165" fontId="8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1" fillId="4" borderId="13" xfId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5" borderId="25" xfId="0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20" fontId="0" fillId="3" borderId="34" xfId="0" applyNumberFormat="1" applyFill="1" applyBorder="1"/>
    <xf numFmtId="0" fontId="11" fillId="4" borderId="35" xfId="1" applyFont="1" applyFill="1" applyBorder="1" applyAlignment="1">
      <alignment horizontal="right" vertical="center"/>
    </xf>
    <xf numFmtId="0" fontId="12" fillId="5" borderId="0" xfId="1" applyFont="1" applyFill="1" applyBorder="1" applyAlignment="1">
      <alignment horizontal="right" vertical="center"/>
    </xf>
    <xf numFmtId="164" fontId="10" fillId="5" borderId="0" xfId="0" applyNumberFormat="1" applyFont="1" applyFill="1" applyBorder="1" applyAlignment="1">
      <alignment horizontal="right" vertical="center"/>
    </xf>
    <xf numFmtId="0" fontId="0" fillId="6" borderId="2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3" borderId="40" xfId="0" applyNumberFormat="1" applyFill="1" applyBorder="1" applyAlignment="1">
      <alignment horizontal="center" vertical="center"/>
    </xf>
    <xf numFmtId="0" fontId="14" fillId="4" borderId="42" xfId="0" applyFont="1" applyFill="1" applyBorder="1" applyAlignment="1">
      <alignment vertical="center"/>
    </xf>
    <xf numFmtId="0" fontId="10" fillId="4" borderId="38" xfId="0" applyFont="1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9" fillId="4" borderId="38" xfId="0" applyFont="1" applyFill="1" applyBorder="1" applyAlignment="1">
      <alignment horizontal="right" vertical="center"/>
    </xf>
    <xf numFmtId="0" fontId="0" fillId="4" borderId="37" xfId="0" applyFill="1" applyBorder="1" applyAlignment="1">
      <alignment vertical="center"/>
    </xf>
    <xf numFmtId="0" fontId="9" fillId="4" borderId="39" xfId="0" applyFont="1" applyFill="1" applyBorder="1" applyAlignment="1">
      <alignment horizontal="right" vertical="center"/>
    </xf>
    <xf numFmtId="0" fontId="14" fillId="4" borderId="41" xfId="0" applyFont="1" applyFill="1" applyBorder="1" applyAlignment="1">
      <alignment vertical="center"/>
    </xf>
    <xf numFmtId="46" fontId="0" fillId="3" borderId="34" xfId="0" applyNumberFormat="1" applyFill="1" applyBorder="1"/>
    <xf numFmtId="0" fontId="0" fillId="6" borderId="1" xfId="0" applyFill="1" applyBorder="1" applyAlignment="1">
      <alignment vertical="top"/>
    </xf>
    <xf numFmtId="0" fontId="0" fillId="6" borderId="1" xfId="0" applyFill="1" applyBorder="1" applyAlignment="1"/>
    <xf numFmtId="0" fontId="0" fillId="5" borderId="0" xfId="0" applyFill="1" applyAlignment="1" applyProtection="1">
      <alignment vertical="center"/>
    </xf>
    <xf numFmtId="0" fontId="0" fillId="5" borderId="0" xfId="0" applyFill="1" applyAlignment="1" applyProtection="1">
      <alignment horizontal="right" vertical="center"/>
    </xf>
    <xf numFmtId="0" fontId="0" fillId="5" borderId="0" xfId="0" applyFill="1" applyAlignment="1" applyProtection="1">
      <alignment horizontal="center" vertical="center"/>
    </xf>
    <xf numFmtId="0" fontId="0" fillId="5" borderId="25" xfId="0" applyFill="1" applyBorder="1" applyAlignment="1" applyProtection="1">
      <alignment vertical="center"/>
    </xf>
    <xf numFmtId="0" fontId="0" fillId="6" borderId="1" xfId="0" applyFont="1" applyFill="1" applyBorder="1" applyAlignment="1" applyProtection="1">
      <alignment vertical="center"/>
    </xf>
    <xf numFmtId="0" fontId="0" fillId="6" borderId="0" xfId="0" applyFont="1" applyFill="1" applyBorder="1" applyAlignment="1" applyProtection="1">
      <alignment vertical="center"/>
    </xf>
    <xf numFmtId="0" fontId="0" fillId="6" borderId="2" xfId="0" applyFont="1" applyFill="1" applyBorder="1" applyAlignment="1" applyProtection="1">
      <alignment vertical="center"/>
    </xf>
    <xf numFmtId="0" fontId="11" fillId="4" borderId="13" xfId="1" applyFont="1" applyFill="1" applyBorder="1" applyAlignment="1" applyProtection="1">
      <alignment horizontal="right" vertical="center"/>
    </xf>
    <xf numFmtId="0" fontId="0" fillId="6" borderId="1" xfId="0" applyFill="1" applyBorder="1" applyAlignment="1" applyProtection="1">
      <alignment vertical="center"/>
    </xf>
    <xf numFmtId="0" fontId="11" fillId="4" borderId="14" xfId="1" applyFont="1" applyFill="1" applyBorder="1" applyAlignment="1" applyProtection="1">
      <alignment horizontal="right" vertical="center"/>
    </xf>
    <xf numFmtId="0" fontId="0" fillId="6" borderId="0" xfId="0" applyFill="1" applyBorder="1" applyAlignment="1" applyProtection="1">
      <alignment vertical="center"/>
    </xf>
    <xf numFmtId="0" fontId="0" fillId="6" borderId="2" xfId="0" applyFill="1" applyBorder="1" applyAlignment="1" applyProtection="1">
      <alignment vertical="center"/>
    </xf>
    <xf numFmtId="0" fontId="9" fillId="4" borderId="18" xfId="0" applyFont="1" applyFill="1" applyBorder="1" applyAlignment="1" applyProtection="1">
      <alignment horizontal="right" vertical="center"/>
    </xf>
    <xf numFmtId="0" fontId="0" fillId="4" borderId="19" xfId="0" applyFill="1" applyBorder="1" applyAlignment="1" applyProtection="1">
      <alignment horizontal="left" vertical="center"/>
    </xf>
    <xf numFmtId="0" fontId="12" fillId="4" borderId="15" xfId="1" applyFont="1" applyFill="1" applyBorder="1" applyAlignment="1" applyProtection="1">
      <alignment horizontal="right" vertical="center"/>
    </xf>
    <xf numFmtId="165" fontId="10" fillId="3" borderId="10" xfId="0" applyNumberFormat="1" applyFont="1" applyFill="1" applyBorder="1" applyAlignment="1" applyProtection="1">
      <alignment horizontal="right" vertical="center"/>
    </xf>
    <xf numFmtId="0" fontId="0" fillId="4" borderId="20" xfId="0" applyFill="1" applyBorder="1" applyAlignment="1" applyProtection="1">
      <alignment horizontal="left" vertical="center"/>
    </xf>
    <xf numFmtId="0" fontId="12" fillId="4" borderId="16" xfId="1" applyFont="1" applyFill="1" applyBorder="1" applyAlignment="1" applyProtection="1">
      <alignment horizontal="right" vertical="center"/>
    </xf>
    <xf numFmtId="165" fontId="10" fillId="3" borderId="11" xfId="0" applyNumberFormat="1" applyFont="1" applyFill="1" applyBorder="1" applyAlignment="1" applyProtection="1">
      <alignment horizontal="right" vertical="center"/>
    </xf>
    <xf numFmtId="0" fontId="0" fillId="4" borderId="21" xfId="0" applyFill="1" applyBorder="1" applyAlignment="1" applyProtection="1">
      <alignment horizontal="left" vertical="center"/>
    </xf>
    <xf numFmtId="164" fontId="10" fillId="3" borderId="11" xfId="0" applyNumberFormat="1" applyFont="1" applyFill="1" applyBorder="1" applyAlignment="1" applyProtection="1">
      <alignment horizontal="right" vertical="center"/>
    </xf>
    <xf numFmtId="0" fontId="0" fillId="6" borderId="1" xfId="0" applyFill="1" applyBorder="1" applyAlignment="1" applyProtection="1"/>
    <xf numFmtId="14" fontId="0" fillId="3" borderId="26" xfId="0" applyNumberFormat="1" applyFill="1" applyBorder="1" applyAlignment="1" applyProtection="1">
      <alignment horizontal="center" vertical="center"/>
    </xf>
    <xf numFmtId="166" fontId="7" fillId="6" borderId="1" xfId="0" applyNumberFormat="1" applyFont="1" applyFill="1" applyBorder="1" applyAlignment="1" applyProtection="1"/>
    <xf numFmtId="0" fontId="12" fillId="4" borderId="17" xfId="1" applyFont="1" applyFill="1" applyBorder="1" applyAlignment="1" applyProtection="1">
      <alignment horizontal="right" vertical="center"/>
    </xf>
    <xf numFmtId="164" fontId="10" fillId="3" borderId="12" xfId="0" applyNumberFormat="1" applyFont="1" applyFill="1" applyBorder="1" applyAlignment="1" applyProtection="1">
      <alignment horizontal="right" vertical="center"/>
    </xf>
    <xf numFmtId="0" fontId="0" fillId="6" borderId="3" xfId="0" applyFill="1" applyBorder="1" applyAlignment="1" applyProtection="1">
      <alignment vertical="top"/>
    </xf>
    <xf numFmtId="0" fontId="0" fillId="6" borderId="4" xfId="0" applyFont="1" applyFill="1" applyBorder="1" applyAlignment="1" applyProtection="1">
      <alignment vertical="center"/>
    </xf>
    <xf numFmtId="0" fontId="0" fillId="6" borderId="5" xfId="0" applyFont="1" applyFill="1" applyBorder="1" applyAlignment="1" applyProtection="1">
      <alignment vertical="center"/>
    </xf>
    <xf numFmtId="14" fontId="0" fillId="2" borderId="22" xfId="1" applyNumberFormat="1" applyFont="1" applyFill="1" applyBorder="1" applyAlignment="1" applyProtection="1">
      <alignment horizontal="center" vertical="center"/>
      <protection locked="0"/>
    </xf>
    <xf numFmtId="14" fontId="6" fillId="2" borderId="24" xfId="1" applyNumberFormat="1" applyFont="1" applyFill="1" applyBorder="1" applyAlignment="1" applyProtection="1">
      <alignment horizontal="center" vertical="center"/>
      <protection locked="0"/>
    </xf>
    <xf numFmtId="14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18" fontId="0" fillId="2" borderId="22" xfId="0" applyNumberFormat="1" applyFill="1" applyBorder="1" applyProtection="1">
      <protection locked="0"/>
    </xf>
    <xf numFmtId="18" fontId="0" fillId="2" borderId="24" xfId="0" applyNumberFormat="1" applyFill="1" applyBorder="1" applyProtection="1">
      <protection locked="0"/>
    </xf>
    <xf numFmtId="14" fontId="0" fillId="2" borderId="36" xfId="0" applyNumberFormat="1" applyFill="1" applyBorder="1" applyAlignment="1" applyProtection="1">
      <alignment vertical="center"/>
      <protection locked="0"/>
    </xf>
    <xf numFmtId="0" fontId="0" fillId="5" borderId="0" xfId="0" applyFill="1"/>
    <xf numFmtId="0" fontId="0" fillId="6" borderId="8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7" fillId="6" borderId="0" xfId="0" applyFont="1" applyFill="1" applyBorder="1" applyAlignment="1" applyProtection="1">
      <alignment horizontal="center" vertical="center"/>
      <protection locked="0"/>
    </xf>
    <xf numFmtId="46" fontId="0" fillId="2" borderId="24" xfId="0" applyNumberFormat="1" applyFill="1" applyBorder="1" applyProtection="1">
      <protection locked="0"/>
    </xf>
    <xf numFmtId="46" fontId="0" fillId="2" borderId="22" xfId="0" applyNumberFormat="1" applyFill="1" applyBorder="1" applyProtection="1">
      <protection locked="0"/>
    </xf>
    <xf numFmtId="0" fontId="0" fillId="6" borderId="1" xfId="0" applyFill="1" applyBorder="1" applyAlignment="1" applyProtection="1">
      <alignment vertical="top"/>
    </xf>
    <xf numFmtId="14" fontId="17" fillId="6" borderId="1" xfId="0" applyNumberFormat="1" applyFont="1" applyFill="1" applyBorder="1" applyAlignment="1" applyProtection="1">
      <alignment vertical="top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7" fillId="6" borderId="6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center" vertical="center"/>
    </xf>
    <xf numFmtId="0" fontId="7" fillId="6" borderId="8" xfId="0" applyFont="1" applyFill="1" applyBorder="1" applyAlignment="1" applyProtection="1">
      <alignment horizontal="center" vertical="center"/>
    </xf>
    <xf numFmtId="0" fontId="13" fillId="5" borderId="0" xfId="0" applyFont="1" applyFill="1" applyAlignment="1" applyProtection="1">
      <alignment horizontal="center" vertical="center"/>
    </xf>
    <xf numFmtId="0" fontId="14" fillId="4" borderId="31" xfId="0" applyFont="1" applyFill="1" applyBorder="1" applyAlignment="1" applyProtection="1">
      <alignment horizontal="right" vertical="center"/>
    </xf>
    <xf numFmtId="0" fontId="14" fillId="4" borderId="32" xfId="0" applyFont="1" applyFill="1" applyBorder="1" applyAlignment="1" applyProtection="1">
      <alignment horizontal="right" vertical="center"/>
    </xf>
    <xf numFmtId="0" fontId="9" fillId="4" borderId="31" xfId="0" applyFont="1" applyFill="1" applyBorder="1" applyAlignment="1" applyProtection="1">
      <alignment horizontal="right" vertical="center"/>
    </xf>
    <xf numFmtId="0" fontId="9" fillId="4" borderId="33" xfId="0" applyFont="1" applyFill="1" applyBorder="1" applyAlignment="1" applyProtection="1">
      <alignment horizontal="right" vertical="center"/>
    </xf>
    <xf numFmtId="0" fontId="15" fillId="7" borderId="0" xfId="0" applyFont="1" applyFill="1" applyAlignment="1">
      <alignment horizontal="center" vertical="center"/>
    </xf>
    <xf numFmtId="0" fontId="2" fillId="7" borderId="27" xfId="0" applyFont="1" applyFill="1" applyBorder="1" applyAlignment="1">
      <alignment horizontal="left" vertical="center" wrapText="1"/>
    </xf>
    <xf numFmtId="0" fontId="8" fillId="7" borderId="28" xfId="0" applyFont="1" applyFill="1" applyBorder="1" applyAlignment="1">
      <alignment horizontal="left" vertical="center" wrapText="1"/>
    </xf>
    <xf numFmtId="0" fontId="8" fillId="7" borderId="29" xfId="0" applyFont="1" applyFill="1" applyBorder="1" applyAlignment="1">
      <alignment horizontal="left" vertical="center" wrapText="1"/>
    </xf>
    <xf numFmtId="0" fontId="8" fillId="7" borderId="30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K9" sqref="K9"/>
    </sheetView>
  </sheetViews>
  <sheetFormatPr defaultRowHeight="15"/>
  <cols>
    <col min="1" max="1" width="4.7109375" style="4" customWidth="1"/>
    <col min="2" max="2" width="12.7109375" style="5" customWidth="1"/>
    <col min="3" max="3" width="12.7109375" style="3" customWidth="1"/>
    <col min="4" max="4" width="4.7109375" style="3" customWidth="1"/>
    <col min="5" max="5" width="4.7109375" style="4" customWidth="1"/>
    <col min="6" max="6" width="12.7109375" style="5" customWidth="1"/>
    <col min="7" max="7" width="4.7109375" style="3" customWidth="1"/>
    <col min="8" max="8" width="12.7109375" style="3" customWidth="1"/>
    <col min="9" max="10" width="4.7109375" style="4" customWidth="1"/>
    <col min="11" max="14" width="13.7109375" style="4" customWidth="1"/>
    <col min="15" max="15" width="4.7109375" style="4" customWidth="1"/>
    <col min="16" max="16" width="12.7109375" style="4" customWidth="1"/>
    <col min="17" max="17" width="12.7109375" style="4" hidden="1" customWidth="1"/>
    <col min="18" max="18" width="12.7109375" style="4" customWidth="1"/>
    <col min="19" max="27" width="18" style="4" customWidth="1"/>
    <col min="28" max="28" width="3.42578125" style="4" customWidth="1"/>
    <col min="29" max="16384" width="9.140625" style="4"/>
  </cols>
  <sheetData>
    <row r="1" spans="1:17" ht="18" customHeight="1">
      <c r="A1" s="7"/>
      <c r="B1" s="88" t="s">
        <v>18</v>
      </c>
      <c r="C1" s="88"/>
      <c r="D1" s="88"/>
      <c r="E1" s="88"/>
      <c r="F1" s="88"/>
      <c r="G1" s="88"/>
      <c r="H1" s="88"/>
      <c r="I1" s="7"/>
      <c r="J1" s="7"/>
      <c r="K1" s="7"/>
      <c r="L1" s="7"/>
      <c r="M1" s="7"/>
      <c r="N1" s="7"/>
      <c r="O1" s="7"/>
    </row>
    <row r="2" spans="1:17" ht="9" customHeight="1">
      <c r="A2" s="31"/>
      <c r="B2" s="32"/>
      <c r="C2" s="33"/>
      <c r="D2" s="33"/>
      <c r="E2" s="31"/>
      <c r="F2" s="32"/>
      <c r="G2" s="33"/>
      <c r="H2" s="33"/>
      <c r="I2" s="31"/>
      <c r="J2" s="31"/>
      <c r="K2" s="31"/>
      <c r="L2" s="31"/>
      <c r="M2" s="31"/>
      <c r="N2" s="31"/>
      <c r="O2" s="31"/>
    </row>
    <row r="3" spans="1:17" ht="18" customHeight="1">
      <c r="A3" s="31"/>
      <c r="B3" s="83" t="s">
        <v>8</v>
      </c>
      <c r="C3" s="83"/>
      <c r="D3" s="34"/>
      <c r="E3" s="31"/>
      <c r="F3" s="83" t="s">
        <v>25</v>
      </c>
      <c r="G3" s="83"/>
      <c r="H3" s="83"/>
      <c r="I3" s="34"/>
      <c r="J3" s="31"/>
      <c r="K3" s="80" t="s">
        <v>20</v>
      </c>
      <c r="L3" s="81"/>
      <c r="M3" s="81"/>
      <c r="N3" s="82"/>
      <c r="O3" s="31"/>
    </row>
    <row r="4" spans="1:17" ht="9" customHeight="1" thickBot="1">
      <c r="A4" s="31"/>
      <c r="B4" s="32"/>
      <c r="C4" s="33"/>
      <c r="D4" s="34"/>
      <c r="E4" s="31"/>
      <c r="F4" s="32"/>
      <c r="G4" s="33"/>
      <c r="H4" s="33"/>
      <c r="I4" s="34"/>
      <c r="J4" s="31"/>
      <c r="K4" s="35"/>
      <c r="L4" s="36"/>
      <c r="M4" s="36"/>
      <c r="N4" s="37"/>
      <c r="O4" s="31"/>
    </row>
    <row r="5" spans="1:17" ht="18" customHeight="1" thickBot="1">
      <c r="A5" s="31"/>
      <c r="B5" s="38" t="s">
        <v>6</v>
      </c>
      <c r="C5" s="60"/>
      <c r="D5" s="34"/>
      <c r="E5" s="31"/>
      <c r="F5" s="86" t="s">
        <v>13</v>
      </c>
      <c r="G5" s="87"/>
      <c r="H5" s="62"/>
      <c r="I5" s="34"/>
      <c r="J5" s="31"/>
      <c r="K5" s="39" t="s">
        <v>28</v>
      </c>
      <c r="L5" s="36"/>
      <c r="M5" s="36"/>
      <c r="N5" s="37"/>
      <c r="O5" s="31"/>
    </row>
    <row r="6" spans="1:17" ht="18" customHeight="1" thickBot="1">
      <c r="A6" s="31"/>
      <c r="B6" s="40" t="s">
        <v>7</v>
      </c>
      <c r="C6" s="61"/>
      <c r="D6" s="34"/>
      <c r="E6" s="31"/>
      <c r="F6" s="32"/>
      <c r="G6" s="33"/>
      <c r="H6" s="33"/>
      <c r="I6" s="34"/>
      <c r="J6" s="31"/>
      <c r="K6" s="39" t="s">
        <v>26</v>
      </c>
      <c r="L6" s="41"/>
      <c r="M6" s="41"/>
      <c r="N6" s="42"/>
      <c r="O6" s="31"/>
    </row>
    <row r="7" spans="1:17" ht="18" customHeight="1" thickBot="1">
      <c r="A7" s="31"/>
      <c r="B7" s="32"/>
      <c r="C7" s="33"/>
      <c r="D7" s="34"/>
      <c r="E7" s="31"/>
      <c r="F7" s="43" t="s">
        <v>12</v>
      </c>
      <c r="G7" s="63"/>
      <c r="H7" s="44" t="s">
        <v>11</v>
      </c>
      <c r="I7" s="34"/>
      <c r="J7" s="31"/>
      <c r="K7" s="39" t="s">
        <v>29</v>
      </c>
      <c r="L7" s="41"/>
      <c r="M7" s="41"/>
      <c r="N7" s="42"/>
      <c r="O7" s="31"/>
    </row>
    <row r="8" spans="1:17" ht="18" customHeight="1">
      <c r="A8" s="31"/>
      <c r="B8" s="45" t="s">
        <v>0</v>
      </c>
      <c r="C8" s="46">
        <f t="shared" ref="C8:C13" si="0">Q8</f>
        <v>0</v>
      </c>
      <c r="D8" s="34"/>
      <c r="E8" s="31"/>
      <c r="F8" s="32"/>
      <c r="G8" s="64"/>
      <c r="H8" s="47" t="s">
        <v>10</v>
      </c>
      <c r="I8" s="34"/>
      <c r="J8" s="31"/>
      <c r="K8" s="39" t="s">
        <v>40</v>
      </c>
      <c r="L8" s="36"/>
      <c r="M8" s="36"/>
      <c r="N8" s="37"/>
      <c r="O8" s="31"/>
      <c r="Q8" s="1">
        <f>($C$5-$C$6)/365.25</f>
        <v>0</v>
      </c>
    </row>
    <row r="9" spans="1:17" ht="18" customHeight="1" thickBot="1">
      <c r="A9" s="31"/>
      <c r="B9" s="48" t="s">
        <v>1</v>
      </c>
      <c r="C9" s="49">
        <f t="shared" si="0"/>
        <v>0</v>
      </c>
      <c r="D9" s="34"/>
      <c r="E9" s="31"/>
      <c r="F9" s="32"/>
      <c r="G9" s="65"/>
      <c r="H9" s="50" t="s">
        <v>9</v>
      </c>
      <c r="I9" s="34"/>
      <c r="J9" s="31"/>
      <c r="K9" s="52" t="s">
        <v>41</v>
      </c>
      <c r="L9" s="36"/>
      <c r="M9" s="36"/>
      <c r="N9" s="37"/>
      <c r="O9" s="31"/>
      <c r="Q9" s="1">
        <f>Q8*12</f>
        <v>0</v>
      </c>
    </row>
    <row r="10" spans="1:17" ht="18" customHeight="1" thickBot="1">
      <c r="A10" s="31"/>
      <c r="B10" s="48" t="s">
        <v>2</v>
      </c>
      <c r="C10" s="51">
        <f t="shared" si="0"/>
        <v>0</v>
      </c>
      <c r="D10" s="34"/>
      <c r="E10" s="31"/>
      <c r="F10" s="32"/>
      <c r="G10" s="33"/>
      <c r="H10" s="33"/>
      <c r="I10" s="34"/>
      <c r="J10" s="31"/>
      <c r="K10" s="76" t="s">
        <v>32</v>
      </c>
      <c r="L10" s="36"/>
      <c r="M10" s="36"/>
      <c r="N10" s="37"/>
      <c r="O10" s="31"/>
      <c r="Q10" s="2">
        <f>Q8*365.25</f>
        <v>0</v>
      </c>
    </row>
    <row r="11" spans="1:17" ht="18" customHeight="1" thickBot="1">
      <c r="A11" s="31"/>
      <c r="B11" s="48" t="s">
        <v>3</v>
      </c>
      <c r="C11" s="51">
        <f t="shared" si="0"/>
        <v>0</v>
      </c>
      <c r="D11" s="34"/>
      <c r="E11" s="31"/>
      <c r="F11" s="84" t="s">
        <v>19</v>
      </c>
      <c r="G11" s="85"/>
      <c r="H11" s="53" t="str">
        <f>IF(H5="","",DATE(YEAR($H$5)+$G$7,MONTH($H$5)+$G$8,DAY($H$5)+$G$9))</f>
        <v/>
      </c>
      <c r="I11" s="34"/>
      <c r="J11" s="31"/>
      <c r="K11" s="52" t="s">
        <v>42</v>
      </c>
      <c r="L11" s="36"/>
      <c r="M11" s="36"/>
      <c r="N11" s="37"/>
      <c r="O11" s="31"/>
      <c r="Q11" s="2">
        <f>Q10*24</f>
        <v>0</v>
      </c>
    </row>
    <row r="12" spans="1:17" ht="18" customHeight="1">
      <c r="A12" s="31"/>
      <c r="B12" s="48" t="s">
        <v>4</v>
      </c>
      <c r="C12" s="51">
        <f t="shared" si="0"/>
        <v>0</v>
      </c>
      <c r="D12" s="34"/>
      <c r="E12" s="31"/>
      <c r="F12" s="32"/>
      <c r="G12" s="33"/>
      <c r="H12" s="33"/>
      <c r="I12" s="34"/>
      <c r="J12" s="31"/>
      <c r="K12" s="75" t="s">
        <v>30</v>
      </c>
      <c r="N12" s="79"/>
      <c r="O12" s="31"/>
      <c r="Q12" s="2">
        <f>Q11*60</f>
        <v>0</v>
      </c>
    </row>
    <row r="13" spans="1:17" ht="18" customHeight="1" thickBot="1">
      <c r="A13" s="31"/>
      <c r="B13" s="55" t="s">
        <v>5</v>
      </c>
      <c r="C13" s="56">
        <f t="shared" si="0"/>
        <v>0</v>
      </c>
      <c r="D13" s="34"/>
      <c r="E13" s="31"/>
      <c r="F13" s="32"/>
      <c r="G13" s="33"/>
      <c r="H13" s="33"/>
      <c r="I13" s="34"/>
      <c r="J13" s="31"/>
      <c r="K13" s="77"/>
      <c r="L13" s="78"/>
      <c r="M13" s="78"/>
      <c r="N13" s="71"/>
      <c r="O13" s="31"/>
      <c r="Q13" s="2">
        <f>Q12*60</f>
        <v>0</v>
      </c>
    </row>
    <row r="14" spans="1:17" ht="18" customHeight="1">
      <c r="A14" s="31"/>
      <c r="B14" s="32"/>
      <c r="C14" s="33"/>
      <c r="D14" s="33"/>
      <c r="E14" s="31"/>
      <c r="F14" s="32"/>
      <c r="G14" s="33"/>
      <c r="H14" s="33"/>
      <c r="I14" s="31"/>
      <c r="J14" s="31"/>
      <c r="K14" s="31"/>
      <c r="L14" s="31"/>
      <c r="M14" s="31"/>
      <c r="N14" s="31"/>
      <c r="O14" s="31"/>
    </row>
    <row r="15" spans="1:17" ht="18" customHeight="1"/>
    <row r="16" spans="1:1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</sheetData>
  <sheetProtection sheet="1" objects="1" scenarios="1"/>
  <mergeCells count="6">
    <mergeCell ref="B1:H1"/>
    <mergeCell ref="K3:N3"/>
    <mergeCell ref="B3:C3"/>
    <mergeCell ref="F3:H3"/>
    <mergeCell ref="F11:G11"/>
    <mergeCell ref="F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>
      <selection activeCell="M8" sqref="M8"/>
    </sheetView>
  </sheetViews>
  <sheetFormatPr defaultRowHeight="15"/>
  <cols>
    <col min="1" max="1" width="4.7109375" customWidth="1"/>
    <col min="2" max="3" width="12.7109375" customWidth="1"/>
    <col min="4" max="5" width="4.7109375" customWidth="1"/>
    <col min="6" max="7" width="12.7109375" customWidth="1"/>
    <col min="8" max="9" width="4.7109375" customWidth="1"/>
    <col min="10" max="13" width="12.28515625" customWidth="1"/>
    <col min="14" max="14" width="12.28515625" style="69" customWidth="1"/>
    <col min="15" max="15" width="9.140625" style="69"/>
  </cols>
  <sheetData>
    <row r="1" spans="1:14" ht="18" customHeight="1">
      <c r="A1" s="7"/>
      <c r="B1" s="88" t="s">
        <v>18</v>
      </c>
      <c r="C1" s="88"/>
      <c r="D1" s="88"/>
      <c r="E1" s="88"/>
      <c r="F1" s="88"/>
      <c r="G1" s="88"/>
      <c r="H1" s="7"/>
      <c r="I1" s="7"/>
      <c r="J1" s="7"/>
      <c r="K1" s="7"/>
      <c r="L1" s="7"/>
      <c r="M1" s="7"/>
      <c r="N1" s="7"/>
    </row>
    <row r="2" spans="1:14" ht="9" customHeight="1">
      <c r="A2" s="7"/>
      <c r="B2" s="8"/>
      <c r="C2" s="9"/>
      <c r="D2" s="9"/>
      <c r="E2" s="7"/>
      <c r="F2" s="8"/>
      <c r="G2" s="9"/>
      <c r="H2" s="7"/>
      <c r="I2" s="7"/>
      <c r="J2" s="7"/>
      <c r="K2" s="7"/>
      <c r="L2" s="7"/>
      <c r="M2" s="7"/>
      <c r="N2" s="7"/>
    </row>
    <row r="3" spans="1:14" ht="18">
      <c r="A3" s="7"/>
      <c r="B3" s="93" t="s">
        <v>14</v>
      </c>
      <c r="C3" s="93"/>
      <c r="D3" s="10"/>
      <c r="E3" s="7"/>
      <c r="F3" s="93" t="s">
        <v>15</v>
      </c>
      <c r="G3" s="93"/>
      <c r="H3" s="10"/>
      <c r="I3" s="7"/>
      <c r="J3" s="94" t="s">
        <v>20</v>
      </c>
      <c r="K3" s="95"/>
      <c r="L3" s="95"/>
      <c r="M3" s="95"/>
      <c r="N3" s="70"/>
    </row>
    <row r="4" spans="1:14" ht="9" customHeight="1">
      <c r="A4" s="7"/>
      <c r="B4" s="8"/>
      <c r="C4" s="9"/>
      <c r="D4" s="10"/>
      <c r="E4" s="7"/>
      <c r="F4" s="8"/>
      <c r="G4" s="9"/>
      <c r="H4" s="10"/>
      <c r="I4" s="7"/>
      <c r="J4" s="11"/>
      <c r="K4" s="12"/>
      <c r="L4" s="12"/>
      <c r="M4" s="12"/>
      <c r="N4" s="18"/>
    </row>
    <row r="5" spans="1:14" ht="18" customHeight="1">
      <c r="A5" s="7"/>
      <c r="B5" s="89" t="s">
        <v>23</v>
      </c>
      <c r="C5" s="90"/>
      <c r="D5" s="10"/>
      <c r="E5" s="7"/>
      <c r="F5" s="89" t="s">
        <v>24</v>
      </c>
      <c r="G5" s="90"/>
      <c r="H5" s="10"/>
      <c r="I5" s="7"/>
      <c r="J5" s="30" t="s">
        <v>33</v>
      </c>
      <c r="K5" s="12"/>
      <c r="L5" s="12"/>
      <c r="M5" s="12"/>
      <c r="N5" s="18"/>
    </row>
    <row r="6" spans="1:14" ht="18" customHeight="1">
      <c r="A6" s="7"/>
      <c r="B6" s="91"/>
      <c r="C6" s="92"/>
      <c r="D6" s="10"/>
      <c r="E6" s="7"/>
      <c r="F6" s="91"/>
      <c r="G6" s="92"/>
      <c r="H6" s="10"/>
      <c r="I6" s="7"/>
      <c r="J6" s="29" t="s">
        <v>34</v>
      </c>
      <c r="K6" s="12"/>
      <c r="L6" s="12"/>
      <c r="M6" s="12"/>
      <c r="N6" s="18"/>
    </row>
    <row r="7" spans="1:14" ht="18" customHeight="1" thickBot="1">
      <c r="A7" s="7"/>
      <c r="B7" s="8"/>
      <c r="C7" s="9"/>
      <c r="D7" s="10"/>
      <c r="E7" s="7"/>
      <c r="F7" s="8"/>
      <c r="G7" s="9"/>
      <c r="H7" s="10"/>
      <c r="I7" s="7"/>
      <c r="J7" s="30" t="s">
        <v>35</v>
      </c>
      <c r="K7" s="72"/>
      <c r="L7" s="13"/>
      <c r="M7" s="12"/>
      <c r="N7" s="18"/>
    </row>
    <row r="8" spans="1:14" ht="18" customHeight="1">
      <c r="A8" s="7"/>
      <c r="B8" s="6" t="s">
        <v>21</v>
      </c>
      <c r="C8" s="66">
        <v>0.41666666666666669</v>
      </c>
      <c r="D8" s="10"/>
      <c r="E8" s="7"/>
      <c r="F8" s="6" t="s">
        <v>39</v>
      </c>
      <c r="G8" s="74">
        <v>0.55625000000000002</v>
      </c>
      <c r="H8" s="10"/>
      <c r="I8" s="7"/>
      <c r="J8" s="29" t="s">
        <v>36</v>
      </c>
      <c r="K8" s="12"/>
      <c r="L8" s="12"/>
      <c r="M8" s="12"/>
      <c r="N8" s="18"/>
    </row>
    <row r="9" spans="1:14" ht="18" customHeight="1" thickBot="1">
      <c r="A9" s="7"/>
      <c r="B9" s="15" t="s">
        <v>22</v>
      </c>
      <c r="C9" s="67">
        <v>0.72916666666666663</v>
      </c>
      <c r="D9" s="10"/>
      <c r="E9" s="7"/>
      <c r="F9" s="15" t="s">
        <v>38</v>
      </c>
      <c r="G9" s="73">
        <v>4.6821990740740747</v>
      </c>
      <c r="H9" s="10"/>
      <c r="I9" s="7"/>
      <c r="J9" s="29" t="s">
        <v>37</v>
      </c>
      <c r="K9" s="12"/>
      <c r="L9" s="12"/>
      <c r="M9" s="12"/>
      <c r="N9" s="18"/>
    </row>
    <row r="10" spans="1:14" ht="18" customHeight="1" thickBot="1">
      <c r="A10" s="7"/>
      <c r="B10" s="16"/>
      <c r="C10" s="14">
        <f>($C$9-$C$8)</f>
        <v>0.31249999999999994</v>
      </c>
      <c r="D10" s="10"/>
      <c r="E10" s="7"/>
      <c r="F10" s="16"/>
      <c r="G10" s="28">
        <f>SUM(G8:G9)</f>
        <v>5.238449074074075</v>
      </c>
      <c r="H10" s="10"/>
      <c r="I10" s="7"/>
      <c r="J10" s="30" t="s">
        <v>44</v>
      </c>
      <c r="K10" s="12"/>
      <c r="L10" s="12"/>
      <c r="M10" s="12"/>
      <c r="N10" s="18"/>
    </row>
    <row r="11" spans="1:14" ht="18" customHeight="1" thickBot="1">
      <c r="A11" s="7"/>
      <c r="B11" s="16"/>
      <c r="C11" s="17"/>
      <c r="D11" s="19"/>
      <c r="E11" s="7"/>
      <c r="F11" s="16"/>
      <c r="G11" s="17"/>
      <c r="H11" s="10"/>
      <c r="I11" s="7"/>
      <c r="J11" s="29" t="s">
        <v>45</v>
      </c>
      <c r="K11" s="12"/>
      <c r="L11" s="12"/>
      <c r="M11" s="12"/>
      <c r="N11" s="18"/>
    </row>
    <row r="12" spans="1:14" ht="18" customHeight="1" thickBot="1">
      <c r="A12" s="7"/>
      <c r="B12" s="16"/>
      <c r="C12" s="23"/>
      <c r="D12" s="22"/>
      <c r="E12" s="24" t="s">
        <v>16</v>
      </c>
      <c r="F12" s="68">
        <v>40172</v>
      </c>
      <c r="G12" s="8"/>
      <c r="H12" s="8"/>
      <c r="I12" s="8"/>
      <c r="J12" s="54" t="s">
        <v>43</v>
      </c>
      <c r="K12" s="36"/>
      <c r="L12" s="36"/>
      <c r="M12" s="37"/>
      <c r="N12" s="18"/>
    </row>
    <row r="13" spans="1:14" ht="18" customHeight="1" thickBot="1">
      <c r="A13" s="7"/>
      <c r="B13" s="8"/>
      <c r="C13" s="8"/>
      <c r="D13" s="25"/>
      <c r="E13" s="26" t="s">
        <v>17</v>
      </c>
      <c r="F13" s="20">
        <f ca="1">F12-TODAY()</f>
        <v>-133</v>
      </c>
      <c r="G13" s="27" t="s">
        <v>27</v>
      </c>
      <c r="H13" s="21"/>
      <c r="I13" s="7"/>
      <c r="J13" s="57" t="s">
        <v>31</v>
      </c>
      <c r="K13" s="58"/>
      <c r="L13" s="58"/>
      <c r="M13" s="59"/>
      <c r="N13" s="71"/>
    </row>
    <row r="14" spans="1:14" ht="18" customHeight="1">
      <c r="A14" s="7"/>
      <c r="B14" s="8"/>
      <c r="C14" s="9"/>
      <c r="D14" s="9"/>
      <c r="E14" s="7"/>
      <c r="F14" s="8"/>
      <c r="G14" s="9"/>
      <c r="H14" s="7"/>
      <c r="I14" s="7"/>
      <c r="J14" s="7"/>
      <c r="K14" s="7"/>
      <c r="L14" s="7"/>
      <c r="M14" s="7"/>
      <c r="N14" s="7"/>
    </row>
  </sheetData>
  <sheetProtection sheet="1" objects="1" scenarios="1"/>
  <mergeCells count="6">
    <mergeCell ref="F5:G6"/>
    <mergeCell ref="B1:G1"/>
    <mergeCell ref="B3:C3"/>
    <mergeCell ref="J3:M3"/>
    <mergeCell ref="B5:C6"/>
    <mergeCell ref="F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TAB#1</vt:lpstr>
      <vt:lpstr>TAB#2</vt:lpstr>
    </vt:vector>
  </TitlesOfParts>
  <Company>DET NSW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dwanstall</dc:creator>
  <cp:lastModifiedBy>dwanstall</cp:lastModifiedBy>
  <dcterms:created xsi:type="dcterms:W3CDTF">2009-11-25T03:46:57Z</dcterms:created>
  <dcterms:modified xsi:type="dcterms:W3CDTF">2010-05-06T23:40:20Z</dcterms:modified>
</cp:coreProperties>
</file>